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come Statement" sheetId="1" state="visible" r:id="rId1"/>
    <sheet name="Balance Sheet" sheetId="2" state="visible" r:id="rId2"/>
    <sheet name="Cash Flow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4">
    <font>
      <name val="Calibri"/>
      <family val="2"/>
      <color theme="1"/>
      <sz val="11"/>
      <scheme val="minor"/>
    </font>
    <font>
      <b val="1"/>
    </font>
    <font>
      <b val="1"/>
      <color rgb="002d5a3d"/>
    </font>
    <font>
      <b val="1"/>
      <sz val="18"/>
    </font>
  </fonts>
  <fills count="4">
    <fill>
      <patternFill/>
    </fill>
    <fill>
      <patternFill patternType="gray125"/>
    </fill>
    <fill>
      <patternFill patternType="solid">
        <fgColor rgb="00Eef4ef"/>
        <bgColor rgb="00Eef4ef"/>
      </patternFill>
    </fill>
    <fill>
      <patternFill patternType="solid">
        <fgColor rgb="00F7f5f2"/>
        <bgColor rgb="00F7f5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center"/>
    </xf>
    <xf numFmtId="0" fontId="2" fillId="3" borderId="1" pivotButton="0" quotePrefix="0" xfId="0"/>
    <xf numFmtId="0" fontId="0" fillId="0" borderId="1" applyAlignment="1" pivotButton="0" quotePrefix="0" xfId="0">
      <alignment horizontal="right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1" fillId="2" borderId="1" pivotButton="0" quotePrefix="0" xfId="0"/>
    <xf numFmtId="164" fontId="1" fillId="2" borderId="1" applyAlignment="1" pivotButton="0" quotePrefix="0" xfId="0">
      <alignment horizontal="right"/>
    </xf>
    <xf numFmtId="0" fontId="3" fillId="0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165" fontId="0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Line Item</t>
        </is>
      </c>
      <c r="B1" s="2" t="inlineStr">
        <is>
          <t>Q1 2025</t>
        </is>
      </c>
      <c r="C1" s="2" t="inlineStr">
        <is>
          <t>Q2 2025</t>
        </is>
      </c>
      <c r="D1" s="2" t="inlineStr">
        <is>
          <t>Q3 2025</t>
        </is>
      </c>
      <c r="E1" s="2" t="inlineStr">
        <is>
          <t>Q4 2025</t>
        </is>
      </c>
    </row>
    <row r="2">
      <c r="A2" s="3" t="inlineStr">
        <is>
          <t>Revenue</t>
        </is>
      </c>
      <c r="B2" s="4" t="inlineStr"/>
      <c r="C2" s="4" t="inlineStr"/>
      <c r="D2" s="4" t="inlineStr"/>
      <c r="E2" s="4" t="inlineStr"/>
      <c r="F2" s="4" t="inlineStr"/>
    </row>
    <row r="3">
      <c r="A3" s="5" t="inlineStr">
        <is>
          <t>Product Sales</t>
        </is>
      </c>
      <c r="B3" s="6" t="n">
        <v>125000</v>
      </c>
      <c r="C3" s="6" t="n">
        <v>138500</v>
      </c>
      <c r="D3" s="6" t="n">
        <v>142000</v>
      </c>
      <c r="E3" s="6" t="n">
        <v>156200</v>
      </c>
    </row>
    <row r="4">
      <c r="A4" s="5" t="inlineStr">
        <is>
          <t>Service Revenue</t>
        </is>
      </c>
      <c r="B4" s="6" t="n">
        <v>45000</v>
      </c>
      <c r="C4" s="6" t="n">
        <v>48200</v>
      </c>
      <c r="D4" s="6" t="n">
        <v>52100</v>
      </c>
      <c r="E4" s="6" t="n">
        <v>58400</v>
      </c>
    </row>
    <row r="5">
      <c r="A5" s="7" t="inlineStr">
        <is>
          <t>Total Revenue</t>
        </is>
      </c>
      <c r="B5" s="8">
        <f>SUM(B3:B4)</f>
        <v/>
      </c>
      <c r="C5" s="8">
        <f>SUM(C3:C4)</f>
        <v/>
      </c>
      <c r="D5" s="8">
        <f>SUM(D3:D4)</f>
        <v/>
      </c>
      <c r="E5" s="8">
        <f>SUM(E3:E4)</f>
        <v/>
      </c>
    </row>
    <row r="6">
      <c r="A6" s="3" t="inlineStr"/>
      <c r="B6" s="4" t="inlineStr"/>
      <c r="C6" s="4" t="inlineStr"/>
      <c r="D6" s="4" t="inlineStr"/>
      <c r="E6" s="4" t="inlineStr"/>
      <c r="F6" s="4" t="inlineStr"/>
    </row>
    <row r="7">
      <c r="A7" s="3" t="inlineStr">
        <is>
          <t>Operating Expenses</t>
        </is>
      </c>
      <c r="B7" s="4" t="inlineStr"/>
      <c r="C7" s="4" t="inlineStr"/>
      <c r="D7" s="4" t="inlineStr"/>
      <c r="E7" s="4" t="inlineStr"/>
    </row>
    <row r="8">
      <c r="A8" s="5" t="inlineStr">
        <is>
          <t>Cost of Goods Sold</t>
        </is>
      </c>
      <c r="B8" s="6" t="n">
        <v>68000</v>
      </c>
      <c r="C8" s="6" t="n">
        <v>74680</v>
      </c>
      <c r="D8" s="6" t="n">
        <v>77640</v>
      </c>
      <c r="E8" s="6" t="n">
        <v>85840</v>
      </c>
    </row>
    <row r="9">
      <c r="A9" s="5" t="inlineStr">
        <is>
          <t>Operating Expenses</t>
        </is>
      </c>
      <c r="B9" s="6" t="n">
        <v>52000</v>
      </c>
      <c r="C9" s="6" t="n">
        <v>55400</v>
      </c>
      <c r="D9" s="6" t="n">
        <v>58200</v>
      </c>
      <c r="E9" s="6" t="n">
        <v>61800</v>
      </c>
    </row>
    <row r="10">
      <c r="A10" s="7" t="inlineStr">
        <is>
          <t>Total Expenses</t>
        </is>
      </c>
      <c r="B10" s="8">
        <f>SUM(B7:B8)</f>
        <v/>
      </c>
      <c r="C10" s="8">
        <f>SUM(C7:C8)</f>
        <v/>
      </c>
      <c r="D10" s="8">
        <f>SUM(D7:D8)</f>
        <v/>
      </c>
      <c r="E10" s="8">
        <f>SUM(E7:E8)</f>
        <v/>
      </c>
    </row>
    <row r="11">
      <c r="A11" s="3" t="inlineStr"/>
      <c r="B11" s="4" t="inlineStr"/>
      <c r="C11" s="4" t="inlineStr"/>
      <c r="D11" s="4" t="inlineStr"/>
      <c r="E11" s="4" t="inlineStr"/>
      <c r="F11" s="4" t="inlineStr"/>
    </row>
    <row r="12">
      <c r="A12" s="7" t="inlineStr">
        <is>
          <t>Net Income</t>
        </is>
      </c>
      <c r="B12" s="8">
        <f>B5-B9</f>
        <v/>
      </c>
      <c r="C12" s="8">
        <f>C5-C9</f>
        <v/>
      </c>
      <c r="D12" s="8">
        <f>D5-D9</f>
        <v/>
      </c>
      <c r="E12" s="8">
        <f>E5-E9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7" t="inlineStr">
        <is>
          <t>Balance Sheet</t>
        </is>
      </c>
      <c r="B1" s="7" t="inlineStr">
        <is>
          <t>Q1 2025</t>
        </is>
      </c>
      <c r="C1" s="7" t="inlineStr">
        <is>
          <t>Q2 2025</t>
        </is>
      </c>
      <c r="D1" s="7" t="inlineStr">
        <is>
          <t>Q3 2025</t>
        </is>
      </c>
      <c r="E1" s="7" t="inlineStr">
        <is>
          <t>Q4 2025</t>
        </is>
      </c>
    </row>
    <row r="2">
      <c r="A2" s="3" t="inlineStr">
        <is>
          <t>Assets</t>
        </is>
      </c>
      <c r="B2" s="4" t="inlineStr"/>
      <c r="C2" s="4" t="inlineStr"/>
      <c r="D2" s="4" t="inlineStr"/>
      <c r="E2" s="4" t="inlineStr"/>
      <c r="F2" s="4" t="inlineStr"/>
    </row>
    <row r="3">
      <c r="A3" s="3" t="inlineStr">
        <is>
          <t>Current Assets</t>
        </is>
      </c>
      <c r="B3" s="4" t="inlineStr"/>
      <c r="C3" s="4" t="inlineStr"/>
      <c r="D3" s="4" t="inlineStr"/>
      <c r="E3" s="4" t="inlineStr"/>
      <c r="F3" s="4" t="inlineStr"/>
    </row>
    <row r="4">
      <c r="A4" s="5" t="inlineStr">
        <is>
          <t>Cash</t>
        </is>
      </c>
      <c r="B4" s="6" t="n">
        <v>85000</v>
      </c>
      <c r="C4" s="6" t="n">
        <v>102000</v>
      </c>
      <c r="D4" s="6" t="n">
        <v>118000</v>
      </c>
      <c r="E4" s="6" t="n">
        <v>156000</v>
      </c>
    </row>
    <row r="5">
      <c r="A5" s="5" t="inlineStr">
        <is>
          <t>Accounts Receivable</t>
        </is>
      </c>
      <c r="B5" s="6" t="n">
        <v>45000</v>
      </c>
      <c r="C5" s="6" t="n">
        <v>52000</v>
      </c>
      <c r="D5" s="6" t="n">
        <v>58000</v>
      </c>
      <c r="E5" s="6" t="n">
        <v>65000</v>
      </c>
    </row>
    <row r="6">
      <c r="A6" s="5" t="inlineStr">
        <is>
          <t>Inventory</t>
        </is>
      </c>
      <c r="B6" s="6" t="n">
        <v>32000</v>
      </c>
      <c r="C6" s="6" t="n">
        <v>38000</v>
      </c>
      <c r="D6" s="6" t="n">
        <v>42000</v>
      </c>
      <c r="E6" s="6" t="n">
        <v>48000</v>
      </c>
    </row>
    <row r="7">
      <c r="A7" s="7" t="inlineStr">
        <is>
          <t>Total Current Assets</t>
        </is>
      </c>
      <c r="B7" s="8">
        <f>SUM(B4:B6)</f>
        <v/>
      </c>
      <c r="C7" s="8">
        <f>SUM(C4:C6)</f>
        <v/>
      </c>
      <c r="D7" s="8">
        <f>SUM(D4:D6)</f>
        <v/>
      </c>
      <c r="E7" s="8">
        <f>SUM(E4:E6)</f>
        <v/>
      </c>
    </row>
    <row r="8">
      <c r="A8" s="3" t="inlineStr"/>
      <c r="B8" s="4" t="inlineStr"/>
      <c r="C8" s="4" t="inlineStr"/>
      <c r="D8" s="4" t="inlineStr"/>
      <c r="E8" s="4" t="inlineStr"/>
    </row>
    <row r="9">
      <c r="A9" s="3" t="inlineStr">
        <is>
          <t>Fixed Assets</t>
        </is>
      </c>
      <c r="B9" s="4" t="inlineStr"/>
      <c r="C9" s="4" t="inlineStr"/>
      <c r="D9" s="4" t="inlineStr"/>
      <c r="E9" s="4" t="inlineStr"/>
    </row>
    <row r="10">
      <c r="A10" s="5" t="inlineStr">
        <is>
          <t>Equipment</t>
        </is>
      </c>
      <c r="B10" s="6" t="n">
        <v>120000</v>
      </c>
      <c r="C10" s="6" t="n">
        <v>120000</v>
      </c>
      <c r="D10" s="6" t="n">
        <v>120000</v>
      </c>
      <c r="E10" s="6" t="n">
        <v>120000</v>
      </c>
    </row>
    <row r="11">
      <c r="A11" s="5" t="inlineStr">
        <is>
          <t>Less: Accumulated Depreciation</t>
        </is>
      </c>
      <c r="B11" s="6" t="n">
        <v>-24000</v>
      </c>
      <c r="C11" s="6" t="n">
        <v>-28000</v>
      </c>
      <c r="D11" s="6" t="n">
        <v>-32000</v>
      </c>
      <c r="E11" s="6" t="n">
        <v>-36000</v>
      </c>
    </row>
    <row r="12">
      <c r="A12" s="5" t="inlineStr">
        <is>
          <t>Net Fixed Assets</t>
        </is>
      </c>
      <c r="B12" s="6">
        <f>B9+B10</f>
        <v/>
      </c>
      <c r="C12" s="6">
        <f>C9+C10</f>
        <v/>
      </c>
      <c r="D12" s="6">
        <f>D9+D10</f>
        <v/>
      </c>
      <c r="E12" s="6">
        <f>E9+E10</f>
        <v/>
      </c>
    </row>
    <row r="13">
      <c r="A13" s="3" t="inlineStr"/>
      <c r="B13" s="4" t="inlineStr"/>
      <c r="C13" s="4" t="inlineStr"/>
      <c r="D13" s="4" t="inlineStr"/>
      <c r="E13" s="4" t="inlineStr"/>
    </row>
    <row r="14">
      <c r="A14" s="7" t="inlineStr">
        <is>
          <t>Total Assets</t>
        </is>
      </c>
      <c r="B14" s="8">
        <f>B7+B11</f>
        <v/>
      </c>
      <c r="C14" s="8">
        <f>C7+C11</f>
        <v/>
      </c>
      <c r="D14" s="8">
        <f>D7+D11</f>
        <v/>
      </c>
      <c r="E14" s="8">
        <f>E7+E11</f>
        <v/>
      </c>
    </row>
    <row r="15">
      <c r="A15" s="3" t="inlineStr"/>
      <c r="B15" s="4" t="inlineStr"/>
      <c r="C15" s="4" t="inlineStr"/>
      <c r="D15" s="4" t="inlineStr"/>
      <c r="E15" s="4" t="inlineStr"/>
      <c r="F15" s="4" t="inlineStr"/>
    </row>
    <row r="16">
      <c r="A16" s="3" t="inlineStr">
        <is>
          <t>Liabilities</t>
        </is>
      </c>
      <c r="B16" s="4" t="inlineStr"/>
      <c r="C16" s="4" t="inlineStr"/>
      <c r="D16" s="4" t="inlineStr"/>
      <c r="E16" s="4" t="inlineStr"/>
      <c r="F16" s="4" t="inlineStr"/>
    </row>
    <row r="17">
      <c r="A17" s="3" t="inlineStr">
        <is>
          <t>Current Liabilities</t>
        </is>
      </c>
      <c r="B17" s="4" t="inlineStr"/>
      <c r="C17" s="4" t="inlineStr"/>
      <c r="D17" s="4" t="inlineStr"/>
      <c r="E17" s="4" t="inlineStr"/>
    </row>
    <row r="18">
      <c r="A18" s="5" t="inlineStr">
        <is>
          <t>Accounts Payable</t>
        </is>
      </c>
      <c r="B18" s="6" t="n">
        <v>28000</v>
      </c>
      <c r="C18" s="6" t="n">
        <v>32000</v>
      </c>
      <c r="D18" s="6" t="n">
        <v>35000</v>
      </c>
      <c r="E18" s="6" t="n">
        <v>40000</v>
      </c>
    </row>
    <row r="19">
      <c r="A19" s="5" t="inlineStr">
        <is>
          <t>Short-term Debt</t>
        </is>
      </c>
      <c r="B19" s="6" t="n">
        <v>15000</v>
      </c>
      <c r="C19" s="6" t="n">
        <v>15000</v>
      </c>
      <c r="D19" s="6" t="n">
        <v>15000</v>
      </c>
      <c r="E19" s="6" t="n">
        <v>15000</v>
      </c>
    </row>
    <row r="20">
      <c r="A20" s="7" t="inlineStr">
        <is>
          <t>Total Current Liabilities</t>
        </is>
      </c>
      <c r="B20" s="8">
        <f>B15:B16</f>
        <v/>
      </c>
      <c r="C20" s="8">
        <f>C15:C16</f>
        <v/>
      </c>
      <c r="D20" s="8">
        <f>D15:D16</f>
        <v/>
      </c>
      <c r="E20" s="8">
        <f>E15:E16</f>
        <v/>
      </c>
    </row>
    <row r="21">
      <c r="A21" s="3" t="inlineStr"/>
      <c r="B21" s="4" t="inlineStr"/>
      <c r="C21" s="4" t="inlineStr"/>
      <c r="D21" s="4" t="inlineStr"/>
      <c r="E21" s="4" t="inlineStr"/>
    </row>
    <row r="22">
      <c r="A22" s="5" t="inlineStr">
        <is>
          <t>Long-term Debt</t>
        </is>
      </c>
      <c r="B22" s="6" t="n">
        <v>50000</v>
      </c>
      <c r="C22" s="6" t="n">
        <v>45000</v>
      </c>
      <c r="D22" s="6" t="n">
        <v>40000</v>
      </c>
      <c r="E22" s="6" t="n">
        <v>35000</v>
      </c>
    </row>
    <row r="23">
      <c r="A23" s="7" t="inlineStr">
        <is>
          <t>Total Liabilities</t>
        </is>
      </c>
      <c r="B23" s="8">
        <f>B18+B20</f>
        <v/>
      </c>
      <c r="C23" s="8">
        <f>C18+C20</f>
        <v/>
      </c>
      <c r="D23" s="8">
        <f>D18+D20</f>
        <v/>
      </c>
      <c r="E23" s="8">
        <f>E18+E20</f>
        <v/>
      </c>
    </row>
    <row r="24">
      <c r="A24" s="3" t="inlineStr"/>
      <c r="B24" s="4" t="inlineStr"/>
      <c r="C24" s="4" t="inlineStr"/>
      <c r="D24" s="4" t="inlineStr"/>
      <c r="E24" s="4" t="inlineStr"/>
    </row>
    <row r="25">
      <c r="A25" s="3" t="inlineStr">
        <is>
          <t>Equity</t>
        </is>
      </c>
      <c r="B25" s="4" t="inlineStr"/>
      <c r="C25" s="4" t="inlineStr"/>
      <c r="D25" s="4" t="inlineStr"/>
      <c r="E25" s="4" t="inlineStr"/>
      <c r="F25" s="4" t="inlineStr"/>
    </row>
    <row r="26">
      <c r="A26" s="5" t="inlineStr">
        <is>
          <t>Common Stock</t>
        </is>
      </c>
      <c r="B26" s="6" t="n">
        <v>100000</v>
      </c>
      <c r="C26" s="6" t="n">
        <v>100000</v>
      </c>
      <c r="D26" s="6" t="n">
        <v>100000</v>
      </c>
      <c r="E26" s="6" t="n">
        <v>100000</v>
      </c>
    </row>
    <row r="27">
      <c r="A27" s="5" t="inlineStr">
        <is>
          <t>Retained Earnings</t>
        </is>
      </c>
      <c r="B27" s="6" t="n">
        <v>73000</v>
      </c>
      <c r="C27" s="6" t="n">
        <v>110000</v>
      </c>
      <c r="D27" s="6" t="n">
        <v>148000</v>
      </c>
      <c r="E27" s="6" t="n">
        <v>200000</v>
      </c>
    </row>
    <row r="28">
      <c r="A28" s="7" t="inlineStr">
        <is>
          <t>Total Equity</t>
        </is>
      </c>
      <c r="B28" s="8">
        <f>B24+B25</f>
        <v/>
      </c>
      <c r="C28" s="8">
        <f>C24+C25</f>
        <v/>
      </c>
      <c r="D28" s="8">
        <f>D24+D25</f>
        <v/>
      </c>
      <c r="E28" s="8">
        <f>E24+E25</f>
        <v/>
      </c>
    </row>
    <row r="29">
      <c r="A29" s="3" t="inlineStr"/>
      <c r="B29" s="4" t="inlineStr"/>
      <c r="C29" s="4" t="inlineStr"/>
      <c r="D29" s="4" t="inlineStr"/>
      <c r="E29" s="4" t="inlineStr"/>
    </row>
    <row r="30">
      <c r="A30" s="7" t="inlineStr">
        <is>
          <t>Total Liabilities &amp; Equity</t>
        </is>
      </c>
      <c r="B30" s="8">
        <f>B21+B27</f>
        <v/>
      </c>
      <c r="C30" s="8">
        <f>C21+C27</f>
        <v/>
      </c>
      <c r="D30" s="8">
        <f>D21+D27</f>
        <v/>
      </c>
      <c r="E30" s="8">
        <f>E21+E27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7" t="inlineStr">
        <is>
          <t>Cash Flow Statement</t>
        </is>
      </c>
      <c r="B1" s="7" t="inlineStr">
        <is>
          <t>Q1 2025</t>
        </is>
      </c>
      <c r="C1" s="7" t="inlineStr">
        <is>
          <t>Q2 2025</t>
        </is>
      </c>
      <c r="D1" s="7" t="inlineStr">
        <is>
          <t>Q3 2025</t>
        </is>
      </c>
      <c r="E1" s="7" t="inlineStr">
        <is>
          <t>Q4 2025</t>
        </is>
      </c>
    </row>
    <row r="2">
      <c r="A2" s="3" t="inlineStr">
        <is>
          <t>Operating Activities</t>
        </is>
      </c>
      <c r="B2" s="4" t="inlineStr"/>
      <c r="C2" s="4" t="inlineStr"/>
      <c r="D2" s="4" t="inlineStr"/>
      <c r="E2" s="4" t="inlineStr"/>
      <c r="F2" s="4" t="inlineStr"/>
    </row>
    <row r="3">
      <c r="A3" s="5" t="inlineStr">
        <is>
          <t>Net Income</t>
        </is>
      </c>
      <c r="B3" s="6" t="n">
        <v>50000</v>
      </c>
      <c r="C3" s="6" t="n">
        <v>56620</v>
      </c>
      <c r="D3" s="6" t="n">
        <v>58260</v>
      </c>
      <c r="E3" s="6" t="n">
        <v>66960</v>
      </c>
    </row>
    <row r="4">
      <c r="A4" s="5" t="inlineStr">
        <is>
          <t>Depreciation</t>
        </is>
      </c>
      <c r="B4" s="6" t="n">
        <v>4000</v>
      </c>
      <c r="C4" s="6" t="n">
        <v>4000</v>
      </c>
      <c r="D4" s="6" t="n">
        <v>4000</v>
      </c>
      <c r="E4" s="6" t="n">
        <v>4000</v>
      </c>
    </row>
    <row r="5">
      <c r="A5" s="3" t="inlineStr">
        <is>
          <t>Changes in Working Capital</t>
        </is>
      </c>
      <c r="B5" s="4" t="inlineStr"/>
      <c r="C5" s="4" t="inlineStr"/>
      <c r="D5" s="4" t="inlineStr"/>
      <c r="E5" s="4" t="inlineStr"/>
    </row>
    <row r="6">
      <c r="A6" s="5" t="inlineStr">
        <is>
          <t>Increase in Accounts Receivable</t>
        </is>
      </c>
      <c r="B6" s="6" t="n">
        <v>-7000</v>
      </c>
      <c r="C6" s="6" t="n">
        <v>-7000</v>
      </c>
      <c r="D6" s="6" t="n">
        <v>-6000</v>
      </c>
      <c r="E6" s="6" t="n">
        <v>-7000</v>
      </c>
    </row>
    <row r="7">
      <c r="A7" s="5" t="inlineStr">
        <is>
          <t>Increase in Inventory</t>
        </is>
      </c>
      <c r="B7" s="6" t="n">
        <v>-6000</v>
      </c>
      <c r="C7" s="6" t="n">
        <v>-6000</v>
      </c>
      <c r="D7" s="6" t="n">
        <v>-4000</v>
      </c>
      <c r="E7" s="6" t="n">
        <v>-6000</v>
      </c>
    </row>
    <row r="8">
      <c r="A8" s="5" t="inlineStr">
        <is>
          <t>Increase in Accounts Payable</t>
        </is>
      </c>
      <c r="B8" s="6" t="n">
        <v>4000</v>
      </c>
      <c r="C8" s="6" t="n">
        <v>4000</v>
      </c>
      <c r="D8" s="6" t="n">
        <v>3000</v>
      </c>
      <c r="E8" s="6" t="n">
        <v>5000</v>
      </c>
    </row>
    <row r="9">
      <c r="A9" s="7" t="inlineStr">
        <is>
          <t>Net Cash from Operations</t>
        </is>
      </c>
      <c r="B9" s="8">
        <f>B3+B4+B5+B6+B7+B8</f>
        <v/>
      </c>
      <c r="C9" s="8">
        <f>C3+C4+C5+C6+C7+C8</f>
        <v/>
      </c>
      <c r="D9" s="8">
        <f>D3+D4+D5+D6+D7+D8</f>
        <v/>
      </c>
      <c r="E9" s="8">
        <f>E3+E4+E5+E6+E7+E8</f>
        <v/>
      </c>
    </row>
    <row r="10">
      <c r="A10" s="3" t="inlineStr"/>
      <c r="B10" s="4" t="inlineStr"/>
      <c r="C10" s="4" t="inlineStr"/>
      <c r="D10" s="4" t="inlineStr"/>
      <c r="E10" s="4" t="inlineStr"/>
    </row>
    <row r="11">
      <c r="A11" s="3" t="inlineStr">
        <is>
          <t>Investing Activities</t>
        </is>
      </c>
      <c r="B11" s="4" t="inlineStr"/>
      <c r="C11" s="4" t="inlineStr"/>
      <c r="D11" s="4" t="inlineStr"/>
      <c r="E11" s="4" t="inlineStr"/>
      <c r="F11" s="4" t="inlineStr"/>
    </row>
    <row r="12">
      <c r="A12" s="5" t="inlineStr">
        <is>
          <t>Purchase of Equipment</t>
        </is>
      </c>
      <c r="B12" s="6" t="n">
        <v>0</v>
      </c>
      <c r="C12" s="6" t="n">
        <v>0</v>
      </c>
      <c r="D12" s="6" t="n">
        <v>0</v>
      </c>
      <c r="E12" s="6" t="n">
        <v>0</v>
      </c>
    </row>
    <row r="13">
      <c r="A13" s="7" t="inlineStr">
        <is>
          <t>Net Cash from Investing</t>
        </is>
      </c>
      <c r="B13" s="8">
        <f>B11</f>
        <v/>
      </c>
      <c r="C13" s="8">
        <f>C11</f>
        <v/>
      </c>
      <c r="D13" s="8">
        <f>D11</f>
        <v/>
      </c>
      <c r="E13" s="8">
        <f>E11</f>
        <v/>
      </c>
    </row>
    <row r="14">
      <c r="A14" s="3" t="inlineStr"/>
      <c r="B14" s="4" t="inlineStr"/>
      <c r="C14" s="4" t="inlineStr"/>
      <c r="D14" s="4" t="inlineStr"/>
      <c r="E14" s="4" t="inlineStr"/>
    </row>
    <row r="15">
      <c r="A15" s="3" t="inlineStr">
        <is>
          <t>Financing Activities</t>
        </is>
      </c>
      <c r="B15" s="4" t="inlineStr"/>
      <c r="C15" s="4" t="inlineStr"/>
      <c r="D15" s="4" t="inlineStr"/>
      <c r="E15" s="4" t="inlineStr"/>
    </row>
    <row r="16">
      <c r="A16" s="5" t="inlineStr">
        <is>
          <t>Debt Repayment</t>
        </is>
      </c>
      <c r="B16" s="6" t="n">
        <v>-5000</v>
      </c>
      <c r="C16" s="6" t="n">
        <v>-5000</v>
      </c>
      <c r="D16" s="6" t="n">
        <v>-5000</v>
      </c>
      <c r="E16" s="6" t="n">
        <v>-5000</v>
      </c>
    </row>
    <row r="17">
      <c r="A17" s="7" t="inlineStr">
        <is>
          <t>Net Cash from Financing</t>
        </is>
      </c>
      <c r="B17" s="8">
        <f>B14</f>
        <v/>
      </c>
      <c r="C17" s="8">
        <f>C14</f>
        <v/>
      </c>
      <c r="D17" s="8">
        <f>D14</f>
        <v/>
      </c>
      <c r="E17" s="8">
        <f>E14</f>
        <v/>
      </c>
    </row>
    <row r="18">
      <c r="A18" s="3" t="inlineStr"/>
      <c r="B18" s="4" t="inlineStr"/>
      <c r="C18" s="4" t="inlineStr"/>
      <c r="D18" s="4" t="inlineStr"/>
      <c r="E18" s="4" t="inlineStr"/>
    </row>
    <row r="19">
      <c r="A19" s="5" t="inlineStr">
        <is>
          <t>Net Change in Cash</t>
        </is>
      </c>
      <c r="B19" s="6">
        <f>B9+B12+B15</f>
        <v/>
      </c>
      <c r="C19" s="6">
        <f>C9+C12+C15</f>
        <v/>
      </c>
      <c r="D19" s="6">
        <f>D9+D12+D15</f>
        <v/>
      </c>
      <c r="E19" s="6">
        <f>E9+E12+E15</f>
        <v/>
      </c>
    </row>
    <row r="20">
      <c r="A20" s="5" t="inlineStr">
        <is>
          <t>Beginning Cash</t>
        </is>
      </c>
      <c r="B20" s="6" t="n">
        <v>85000</v>
      </c>
      <c r="C20" s="6" t="n">
        <v>85000</v>
      </c>
      <c r="D20" s="6" t="n">
        <v>92000</v>
      </c>
      <c r="E20" s="6" t="n">
        <v>97000</v>
      </c>
    </row>
    <row r="21">
      <c r="A21" s="7" t="inlineStr">
        <is>
          <t>Ending Cash</t>
        </is>
      </c>
      <c r="B21" s="8">
        <f>B17+B18</f>
        <v/>
      </c>
      <c r="C21" s="8">
        <f>C17+C18</f>
        <v/>
      </c>
      <c r="D21" s="8">
        <f>D17+D18</f>
        <v/>
      </c>
      <c r="E21" s="8">
        <f>E17+E18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9" t="inlineStr">
        <is>
          <t>Financial Dashboard Summary</t>
        </is>
      </c>
    </row>
    <row r="3">
      <c r="A3" s="10" t="inlineStr">
        <is>
          <t>Metric</t>
        </is>
      </c>
      <c r="B3" s="11" t="inlineStr">
        <is>
          <t>Q1 2025</t>
        </is>
      </c>
      <c r="C3" s="11" t="inlineStr">
        <is>
          <t>Q2 2025</t>
        </is>
      </c>
      <c r="D3" s="11" t="inlineStr">
        <is>
          <t>Q3 2025</t>
        </is>
      </c>
      <c r="E3" s="11" t="inlineStr">
        <is>
          <t>Q4 2025</t>
        </is>
      </c>
    </row>
    <row r="4">
      <c r="A4" t="inlineStr">
        <is>
          <t>Total Revenue</t>
        </is>
      </c>
      <c r="B4" s="12" t="n">
        <v>170000</v>
      </c>
      <c r="C4" s="12" t="n">
        <v>186700</v>
      </c>
      <c r="D4" s="12" t="n">
        <v>194100</v>
      </c>
      <c r="E4" s="12" t="n">
        <v>214600</v>
      </c>
    </row>
    <row r="5">
      <c r="A5" t="inlineStr">
        <is>
          <t>Total Expenses</t>
        </is>
      </c>
      <c r="B5" s="13" t="n">
        <v>120000</v>
      </c>
      <c r="C5" s="13" t="n">
        <v>130080</v>
      </c>
      <c r="D5" s="13" t="n">
        <v>135840</v>
      </c>
      <c r="E5" s="13" t="n">
        <v>147640</v>
      </c>
    </row>
    <row r="6">
      <c r="A6" t="inlineStr">
        <is>
          <t>Net Income</t>
        </is>
      </c>
      <c r="B6" s="13" t="n">
        <v>50000</v>
      </c>
      <c r="C6" s="13" t="n">
        <v>56620</v>
      </c>
      <c r="D6" s="13" t="n">
        <v>58260</v>
      </c>
      <c r="E6" s="13" t="n">
        <v>66960</v>
      </c>
    </row>
    <row r="7">
      <c r="A7" t="inlineStr"/>
      <c r="B7" s="12" t="inlineStr"/>
      <c r="C7" s="12" t="inlineStr"/>
      <c r="D7" s="12" t="inlineStr"/>
      <c r="E7" s="12" t="inlineStr"/>
    </row>
    <row r="8">
      <c r="A8" t="inlineStr">
        <is>
          <t>Profit Margin</t>
        </is>
      </c>
      <c r="B8" s="14">
        <f>B4/B3</f>
        <v/>
      </c>
      <c r="C8" s="14">
        <f>C4/C3</f>
        <v/>
      </c>
      <c r="D8" s="14">
        <f>D4/D3</f>
        <v/>
      </c>
      <c r="E8" s="14">
        <f>E4/E3</f>
        <v/>
      </c>
    </row>
    <row r="9">
      <c r="A9" t="inlineStr">
        <is>
          <t>Gross Margin</t>
        </is>
      </c>
      <c r="B9" s="14">
        <f>(B3-B7)/B3</f>
        <v/>
      </c>
      <c r="C9" s="14">
        <f>(C3-C7)/C3</f>
        <v/>
      </c>
      <c r="D9" s="14">
        <f>(D3-D7)/D3</f>
        <v/>
      </c>
      <c r="E9" s="14">
        <f>(E3-E7)/E3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2026-06-02T20:56:28Z</dcterms:created>
  <dcterms:modified xsi:type="dcterms:W3CDTF">2026-06-02T20:56:28Z</dcterms:modified>
</cp:coreProperties>
</file>